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СТАТ\"/>
    </mc:Choice>
  </mc:AlternateContent>
  <bookViews>
    <workbookView xWindow="0" yWindow="0" windowWidth="28800" windowHeight="1243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19" i="1" l="1"/>
  <c r="Q18" i="1"/>
  <c r="Q17" i="1"/>
  <c r="Q16" i="1"/>
  <c r="Q15" i="1"/>
  <c r="Q14" i="1"/>
  <c r="Q13" i="1"/>
  <c r="Q12" i="1"/>
  <c r="Q11" i="1"/>
  <c r="Q10" i="1"/>
  <c r="Q9" i="1"/>
  <c r="Q8" i="1"/>
  <c r="Q7" i="1"/>
  <c r="Q6" i="1"/>
  <c r="P5" i="1"/>
  <c r="O5" i="1"/>
  <c r="N5" i="1"/>
  <c r="M5" i="1"/>
  <c r="L5" i="1"/>
  <c r="K5" i="1"/>
  <c r="J5" i="1"/>
  <c r="I5" i="1"/>
  <c r="H5" i="1"/>
  <c r="Q5" i="1" s="1"/>
  <c r="G5" i="1"/>
  <c r="F5" i="1"/>
  <c r="E5" i="1"/>
</calcChain>
</file>

<file path=xl/sharedStrings.xml><?xml version="1.0" encoding="utf-8"?>
<sst xmlns="http://schemas.openxmlformats.org/spreadsheetml/2006/main" count="50" uniqueCount="37">
  <si>
    <t>№</t>
  </si>
  <si>
    <t>Суд</t>
  </si>
  <si>
    <t>Область</t>
  </si>
  <si>
    <t xml:space="preserve">Кількісний склад суддів  суду </t>
  </si>
  <si>
    <t>Перебувало в провадженні  справ і матеріалів</t>
  </si>
  <si>
    <t>Розглянуто справ і матеріалів</t>
  </si>
  <si>
    <t>Залишок нерозглянутих справ і матеріалів на кінець звітного періоду (станом на 31.12.2019)</t>
  </si>
  <si>
    <t>Кримін. (усього)</t>
  </si>
  <si>
    <t>Кримін. (слідчі судді)</t>
  </si>
  <si>
    <t>Адмін.</t>
  </si>
  <si>
    <t>Цивільні</t>
  </si>
  <si>
    <t>Адм.правопоруш.</t>
  </si>
  <si>
    <t>Середньомісячне надходження всіх справ за  2019 рік в місяць</t>
  </si>
  <si>
    <t>за штатом</t>
  </si>
  <si>
    <t>мають повноваження щодо розгляду судових справ</t>
  </si>
  <si>
    <t>усього</t>
  </si>
  <si>
    <t>у тому числі надійшло у звітному періоді</t>
  </si>
  <si>
    <t xml:space="preserve">усього </t>
  </si>
  <si>
    <t>в т. ч.  не розглянуто понад 1 рік</t>
  </si>
  <si>
    <t>Надійшло  справ і матеріалів</t>
  </si>
  <si>
    <t>Всього</t>
  </si>
  <si>
    <t>Біловодський районний суд Луганської області</t>
  </si>
  <si>
    <t>Луганська</t>
  </si>
  <si>
    <t>Білокуракинський районний суд Луганської області</t>
  </si>
  <si>
    <t>Кремінський районний суд Луганської області</t>
  </si>
  <si>
    <t>Лисичанський міський суд Луганської області</t>
  </si>
  <si>
    <t>Марківський районний суд Луганської області</t>
  </si>
  <si>
    <t>Міловський районний суд Луганської області</t>
  </si>
  <si>
    <t>Новоайдарський районний суд Луганської області</t>
  </si>
  <si>
    <t>Новопсковський районний суд Луганської області</t>
  </si>
  <si>
    <t>Попаснянський районний суд Луганської області</t>
  </si>
  <si>
    <t>Рубіжанський міський суд Луганської області</t>
  </si>
  <si>
    <t>Сватівський районний суд Луганської області</t>
  </si>
  <si>
    <t>Сєвєродонецький міський суд Луганської області</t>
  </si>
  <si>
    <t>Старобільський районний суд Луганської області</t>
  </si>
  <si>
    <t>Троїцький районний суд Луганської області</t>
  </si>
  <si>
    <t>Статистична інформація по розгляду справ місцевими загальними судами Луганської області  за 2019 рік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</si>
</sst>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0"/>
      <color indexed="8"/>
      <name val="Times New Roman"/>
      <charset val="204"/>
    </font>
    <font>
      <b/>
      <sz val="8"/>
      <name val="Times New Roman"/>
      <family val="1"/>
      <charset val="204"/>
    </font>
    <font>
      <b/>
      <sz val="8"/>
      <color rgb="FFC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Times New Roman"/>
      <charset val="204"/>
    </font>
    <font>
      <i/>
      <sz val="8"/>
      <name val="Times New Roman"/>
      <family val="1"/>
      <charset val="204"/>
    </font>
    <font>
      <i/>
      <sz val="8"/>
      <color rgb="FFC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399975585192419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2" fillId="2" borderId="1" xfId="0" applyNumberFormat="1" applyFont="1" applyFill="1" applyBorder="1" applyAlignment="1" applyProtection="1">
      <alignment horizontal="center" vertical="center" wrapText="1"/>
    </xf>
    <xf numFmtId="0" fontId="3" fillId="2" borderId="1" xfId="0" applyNumberFormat="1" applyFont="1" applyFill="1" applyBorder="1" applyAlignment="1" applyProtection="1">
      <alignment horizontal="center" vertical="center" wrapText="1"/>
    </xf>
    <xf numFmtId="0" fontId="4" fillId="2" borderId="1" xfId="0" applyNumberFormat="1" applyFont="1" applyFill="1" applyBorder="1" applyAlignment="1" applyProtection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  <xf numFmtId="0" fontId="6" fillId="2" borderId="1" xfId="0" applyNumberFormat="1" applyFont="1" applyFill="1" applyBorder="1" applyAlignment="1" applyProtection="1">
      <alignment horizontal="center" vertical="center" wrapText="1"/>
    </xf>
    <xf numFmtId="0" fontId="3" fillId="2" borderId="1" xfId="0" applyNumberFormat="1" applyFont="1" applyFill="1" applyBorder="1" applyAlignment="1" applyProtection="1">
      <alignment horizontal="center" vertical="center" wrapText="1"/>
    </xf>
    <xf numFmtId="0" fontId="7" fillId="2" borderId="1" xfId="0" applyNumberFormat="1" applyFont="1" applyFill="1" applyBorder="1" applyAlignment="1" applyProtection="1">
      <alignment horizontal="center" vertical="center" wrapText="1"/>
    </xf>
    <xf numFmtId="0" fontId="8" fillId="2" borderId="1" xfId="0" applyNumberFormat="1" applyFont="1" applyFill="1" applyBorder="1" applyAlignment="1" applyProtection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9" fillId="0" borderId="1" xfId="0" applyFont="1" applyBorder="1"/>
    <xf numFmtId="0" fontId="10" fillId="3" borderId="1" xfId="0" applyFont="1" applyFill="1" applyBorder="1"/>
    <xf numFmtId="0" fontId="11" fillId="3" borderId="1" xfId="0" applyFont="1" applyFill="1" applyBorder="1" applyAlignment="1">
      <alignment horizontal="center" vertical="center"/>
    </xf>
    <xf numFmtId="3" fontId="12" fillId="0" borderId="1" xfId="0" applyNumberFormat="1" applyFont="1" applyFill="1" applyBorder="1" applyAlignment="1" applyProtection="1">
      <alignment horizontal="center"/>
    </xf>
    <xf numFmtId="0" fontId="9" fillId="0" borderId="1" xfId="0" applyFont="1" applyBorder="1" applyAlignment="1">
      <alignment horizontal="center" vertical="center"/>
    </xf>
    <xf numFmtId="0" fontId="13" fillId="0" borderId="1" xfId="0" applyNumberFormat="1" applyFont="1" applyFill="1" applyBorder="1" applyAlignment="1" applyProtection="1">
      <alignment horizontal="left" vertical="center" wrapText="1"/>
    </xf>
    <xf numFmtId="0" fontId="14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Q19"/>
  <sheetViews>
    <sheetView tabSelected="1" workbookViewId="0">
      <selection activeCell="T4" sqref="T4"/>
    </sheetView>
  </sheetViews>
  <sheetFormatPr defaultRowHeight="15" x14ac:dyDescent="0.25"/>
  <cols>
    <col min="3" max="3" width="28.28515625" customWidth="1"/>
    <col min="4" max="4" width="14.7109375" customWidth="1"/>
  </cols>
  <sheetData>
    <row r="2" spans="2:17" ht="18.75" x14ac:dyDescent="0.3">
      <c r="D2" s="20" t="s">
        <v>36</v>
      </c>
      <c r="E2" s="20"/>
      <c r="F2" s="20"/>
      <c r="G2" s="20"/>
      <c r="H2" s="20"/>
      <c r="I2" s="20"/>
      <c r="J2" s="20"/>
      <c r="K2" s="20"/>
      <c r="L2" s="20"/>
      <c r="M2" s="20"/>
    </row>
    <row r="3" spans="2:17" ht="38.25" x14ac:dyDescent="0.25">
      <c r="B3" s="1" t="s">
        <v>0</v>
      </c>
      <c r="C3" s="1" t="s">
        <v>1</v>
      </c>
      <c r="D3" s="2" t="s">
        <v>2</v>
      </c>
      <c r="E3" s="3" t="s">
        <v>3</v>
      </c>
      <c r="F3" s="3"/>
      <c r="G3" s="4" t="s">
        <v>4</v>
      </c>
      <c r="H3" s="4"/>
      <c r="I3" s="4" t="s">
        <v>5</v>
      </c>
      <c r="J3" s="5" t="s">
        <v>6</v>
      </c>
      <c r="K3" s="5"/>
      <c r="L3" s="6" t="s">
        <v>7</v>
      </c>
      <c r="M3" s="6" t="s">
        <v>8</v>
      </c>
      <c r="N3" s="6" t="s">
        <v>9</v>
      </c>
      <c r="O3" s="6" t="s">
        <v>10</v>
      </c>
      <c r="P3" s="6" t="s">
        <v>11</v>
      </c>
      <c r="Q3" s="7" t="s">
        <v>12</v>
      </c>
    </row>
    <row r="4" spans="2:17" ht="89.25" x14ac:dyDescent="0.25">
      <c r="B4" s="1"/>
      <c r="C4" s="1"/>
      <c r="D4" s="8"/>
      <c r="E4" s="9" t="s">
        <v>13</v>
      </c>
      <c r="F4" s="9" t="s">
        <v>14</v>
      </c>
      <c r="G4" s="10" t="s">
        <v>15</v>
      </c>
      <c r="H4" s="11" t="s">
        <v>16</v>
      </c>
      <c r="I4" s="4"/>
      <c r="J4" s="10" t="s">
        <v>17</v>
      </c>
      <c r="K4" s="12" t="s">
        <v>18</v>
      </c>
      <c r="L4" s="4" t="s">
        <v>19</v>
      </c>
      <c r="M4" s="4"/>
      <c r="N4" s="4"/>
      <c r="O4" s="4"/>
      <c r="P4" s="4"/>
      <c r="Q4" s="13"/>
    </row>
    <row r="5" spans="2:17" ht="15.75" x14ac:dyDescent="0.25">
      <c r="B5" s="14"/>
      <c r="C5" s="15" t="s">
        <v>20</v>
      </c>
      <c r="D5" s="15"/>
      <c r="E5" s="16">
        <f t="shared" ref="E5:P5" si="0">SUM(E6:E51)</f>
        <v>119</v>
      </c>
      <c r="F5" s="16">
        <f t="shared" si="0"/>
        <v>69</v>
      </c>
      <c r="G5" s="16">
        <f t="shared" si="0"/>
        <v>105834</v>
      </c>
      <c r="H5" s="16">
        <f t="shared" si="0"/>
        <v>94381</v>
      </c>
      <c r="I5" s="16">
        <f t="shared" si="0"/>
        <v>93962</v>
      </c>
      <c r="J5" s="16">
        <f t="shared" si="0"/>
        <v>11872</v>
      </c>
      <c r="K5" s="16">
        <f t="shared" si="0"/>
        <v>1284</v>
      </c>
      <c r="L5" s="16">
        <f t="shared" si="0"/>
        <v>28061</v>
      </c>
      <c r="M5" s="16">
        <f t="shared" si="0"/>
        <v>22147</v>
      </c>
      <c r="N5" s="16">
        <f t="shared" si="0"/>
        <v>1360</v>
      </c>
      <c r="O5" s="16">
        <f t="shared" si="0"/>
        <v>30216</v>
      </c>
      <c r="P5" s="16">
        <f t="shared" si="0"/>
        <v>34744</v>
      </c>
      <c r="Q5" s="17">
        <f>H5/12</f>
        <v>7865.083333333333</v>
      </c>
    </row>
    <row r="6" spans="2:17" ht="36.75" customHeight="1" x14ac:dyDescent="0.25">
      <c r="B6" s="18">
        <v>1</v>
      </c>
      <c r="C6" s="19" t="s">
        <v>21</v>
      </c>
      <c r="D6" s="19" t="s">
        <v>22</v>
      </c>
      <c r="E6" s="19">
        <v>9</v>
      </c>
      <c r="F6" s="19">
        <v>4</v>
      </c>
      <c r="G6" s="17">
        <v>13266</v>
      </c>
      <c r="H6" s="17">
        <v>9490</v>
      </c>
      <c r="I6" s="17">
        <v>10922</v>
      </c>
      <c r="J6" s="17">
        <v>2343</v>
      </c>
      <c r="K6" s="17">
        <v>408</v>
      </c>
      <c r="L6" s="17">
        <v>1706</v>
      </c>
      <c r="M6" s="17">
        <v>1386</v>
      </c>
      <c r="N6" s="17">
        <v>38</v>
      </c>
      <c r="O6" s="17">
        <v>2344</v>
      </c>
      <c r="P6" s="17">
        <v>5402</v>
      </c>
      <c r="Q6" s="17">
        <f t="shared" ref="Q6:Q19" si="1">H6/12</f>
        <v>790.83333333333337</v>
      </c>
    </row>
    <row r="7" spans="2:17" ht="39.75" customHeight="1" x14ac:dyDescent="0.25">
      <c r="B7" s="18">
        <v>2</v>
      </c>
      <c r="C7" s="19" t="s">
        <v>23</v>
      </c>
      <c r="D7" s="19" t="s">
        <v>22</v>
      </c>
      <c r="E7" s="19">
        <v>7</v>
      </c>
      <c r="F7" s="19">
        <v>2</v>
      </c>
      <c r="G7" s="17">
        <v>3948</v>
      </c>
      <c r="H7" s="17">
        <v>3459</v>
      </c>
      <c r="I7" s="17">
        <v>3429</v>
      </c>
      <c r="J7" s="17">
        <v>519</v>
      </c>
      <c r="K7" s="17">
        <v>31</v>
      </c>
      <c r="L7" s="17">
        <v>1025</v>
      </c>
      <c r="M7" s="17">
        <v>753</v>
      </c>
      <c r="N7" s="17">
        <v>37</v>
      </c>
      <c r="O7" s="17">
        <v>1990</v>
      </c>
      <c r="P7" s="17">
        <v>407</v>
      </c>
      <c r="Q7" s="17">
        <f t="shared" si="1"/>
        <v>288.25</v>
      </c>
    </row>
    <row r="8" spans="2:17" ht="36.75" customHeight="1" x14ac:dyDescent="0.25">
      <c r="B8" s="18">
        <v>3</v>
      </c>
      <c r="C8" s="19" t="s">
        <v>24</v>
      </c>
      <c r="D8" s="19" t="s">
        <v>22</v>
      </c>
      <c r="E8" s="19">
        <v>7</v>
      </c>
      <c r="F8" s="19">
        <v>6</v>
      </c>
      <c r="G8" s="17">
        <v>4236</v>
      </c>
      <c r="H8" s="17">
        <v>3976</v>
      </c>
      <c r="I8" s="17">
        <v>3976</v>
      </c>
      <c r="J8" s="17">
        <v>260</v>
      </c>
      <c r="K8" s="17">
        <v>23</v>
      </c>
      <c r="L8" s="17">
        <v>1755</v>
      </c>
      <c r="M8" s="17">
        <v>1337</v>
      </c>
      <c r="N8" s="17">
        <v>72</v>
      </c>
      <c r="O8" s="17">
        <v>1452</v>
      </c>
      <c r="P8" s="17">
        <v>697</v>
      </c>
      <c r="Q8" s="17">
        <f t="shared" si="1"/>
        <v>331.33333333333331</v>
      </c>
    </row>
    <row r="9" spans="2:17" ht="33" customHeight="1" x14ac:dyDescent="0.25">
      <c r="B9" s="18">
        <v>4</v>
      </c>
      <c r="C9" s="19" t="s">
        <v>25</v>
      </c>
      <c r="D9" s="19" t="s">
        <v>22</v>
      </c>
      <c r="E9" s="19">
        <v>15</v>
      </c>
      <c r="F9" s="19">
        <v>9</v>
      </c>
      <c r="G9" s="17">
        <v>11349</v>
      </c>
      <c r="H9" s="17">
        <v>9983</v>
      </c>
      <c r="I9" s="17">
        <v>9614</v>
      </c>
      <c r="J9" s="17">
        <v>1735</v>
      </c>
      <c r="K9" s="17">
        <v>246</v>
      </c>
      <c r="L9" s="17">
        <v>3965</v>
      </c>
      <c r="M9" s="17">
        <v>2980</v>
      </c>
      <c r="N9" s="17">
        <v>356</v>
      </c>
      <c r="O9" s="17">
        <v>4266</v>
      </c>
      <c r="P9" s="17">
        <v>1396</v>
      </c>
      <c r="Q9" s="17">
        <f t="shared" si="1"/>
        <v>831.91666666666663</v>
      </c>
    </row>
    <row r="10" spans="2:17" ht="30" customHeight="1" x14ac:dyDescent="0.25">
      <c r="B10" s="18">
        <v>5</v>
      </c>
      <c r="C10" s="19" t="s">
        <v>26</v>
      </c>
      <c r="D10" s="19" t="s">
        <v>22</v>
      </c>
      <c r="E10" s="19">
        <v>6</v>
      </c>
      <c r="F10" s="19">
        <v>5</v>
      </c>
      <c r="G10" s="17">
        <v>2405</v>
      </c>
      <c r="H10" s="17">
        <v>2162</v>
      </c>
      <c r="I10" s="17">
        <v>2116</v>
      </c>
      <c r="J10" s="17">
        <v>289</v>
      </c>
      <c r="K10" s="17">
        <v>39</v>
      </c>
      <c r="L10" s="17">
        <v>525</v>
      </c>
      <c r="M10" s="17">
        <v>320</v>
      </c>
      <c r="N10" s="17">
        <v>27</v>
      </c>
      <c r="O10" s="17">
        <v>1176</v>
      </c>
      <c r="P10" s="17">
        <v>434</v>
      </c>
      <c r="Q10" s="17">
        <f t="shared" si="1"/>
        <v>180.16666666666666</v>
      </c>
    </row>
    <row r="11" spans="2:17" ht="33.75" customHeight="1" x14ac:dyDescent="0.25">
      <c r="B11" s="18">
        <v>6</v>
      </c>
      <c r="C11" s="19" t="s">
        <v>27</v>
      </c>
      <c r="D11" s="19" t="s">
        <v>22</v>
      </c>
      <c r="E11" s="19">
        <v>3</v>
      </c>
      <c r="F11" s="19">
        <v>1</v>
      </c>
      <c r="G11" s="17">
        <v>6704</v>
      </c>
      <c r="H11" s="17">
        <v>6618</v>
      </c>
      <c r="I11" s="17">
        <v>6594</v>
      </c>
      <c r="J11" s="17">
        <v>110</v>
      </c>
      <c r="K11" s="17">
        <v>6</v>
      </c>
      <c r="L11" s="17">
        <v>373</v>
      </c>
      <c r="M11" s="17">
        <v>253</v>
      </c>
      <c r="N11" s="17">
        <v>8</v>
      </c>
      <c r="O11" s="17">
        <v>450</v>
      </c>
      <c r="P11" s="17">
        <v>5787</v>
      </c>
      <c r="Q11" s="17">
        <f t="shared" si="1"/>
        <v>551.5</v>
      </c>
    </row>
    <row r="12" spans="2:17" ht="30.75" customHeight="1" x14ac:dyDescent="0.25">
      <c r="B12" s="18">
        <v>7</v>
      </c>
      <c r="C12" s="19" t="s">
        <v>28</v>
      </c>
      <c r="D12" s="19" t="s">
        <v>22</v>
      </c>
      <c r="E12" s="19">
        <v>4</v>
      </c>
      <c r="F12" s="19">
        <v>3</v>
      </c>
      <c r="G12" s="17">
        <v>3861</v>
      </c>
      <c r="H12" s="17">
        <v>3501</v>
      </c>
      <c r="I12" s="17">
        <v>3532</v>
      </c>
      <c r="J12" s="17">
        <v>329</v>
      </c>
      <c r="K12" s="17">
        <v>14</v>
      </c>
      <c r="L12" s="17">
        <v>1288</v>
      </c>
      <c r="M12" s="17">
        <v>1006</v>
      </c>
      <c r="N12" s="17">
        <v>26</v>
      </c>
      <c r="O12" s="17">
        <v>1023</v>
      </c>
      <c r="P12" s="17">
        <v>1164</v>
      </c>
      <c r="Q12" s="17">
        <f t="shared" si="1"/>
        <v>291.75</v>
      </c>
    </row>
    <row r="13" spans="2:17" ht="30.75" customHeight="1" x14ac:dyDescent="0.25">
      <c r="B13" s="18">
        <v>8</v>
      </c>
      <c r="C13" s="19" t="s">
        <v>29</v>
      </c>
      <c r="D13" s="19" t="s">
        <v>22</v>
      </c>
      <c r="E13" s="19">
        <v>6</v>
      </c>
      <c r="F13" s="19">
        <v>3</v>
      </c>
      <c r="G13" s="17">
        <v>2968</v>
      </c>
      <c r="H13" s="17">
        <v>2631</v>
      </c>
      <c r="I13" s="17">
        <v>2583</v>
      </c>
      <c r="J13" s="17">
        <v>385</v>
      </c>
      <c r="K13" s="17">
        <v>7</v>
      </c>
      <c r="L13" s="17">
        <v>704</v>
      </c>
      <c r="M13" s="17">
        <v>442</v>
      </c>
      <c r="N13" s="17">
        <v>30</v>
      </c>
      <c r="O13" s="17">
        <v>1431</v>
      </c>
      <c r="P13" s="17">
        <v>466</v>
      </c>
      <c r="Q13" s="17">
        <f t="shared" si="1"/>
        <v>219.25</v>
      </c>
    </row>
    <row r="14" spans="2:17" ht="32.25" customHeight="1" x14ac:dyDescent="0.25">
      <c r="B14" s="18">
        <v>9</v>
      </c>
      <c r="C14" s="19" t="s">
        <v>30</v>
      </c>
      <c r="D14" s="19" t="s">
        <v>22</v>
      </c>
      <c r="E14" s="19">
        <v>5</v>
      </c>
      <c r="F14" s="19">
        <v>2</v>
      </c>
      <c r="G14" s="17">
        <v>4562</v>
      </c>
      <c r="H14" s="17">
        <v>4153</v>
      </c>
      <c r="I14" s="17">
        <v>4068</v>
      </c>
      <c r="J14" s="17">
        <v>494</v>
      </c>
      <c r="K14" s="17">
        <v>61</v>
      </c>
      <c r="L14" s="17">
        <v>1534</v>
      </c>
      <c r="M14" s="17">
        <v>1147</v>
      </c>
      <c r="N14" s="17">
        <v>14</v>
      </c>
      <c r="O14" s="17">
        <v>1199</v>
      </c>
      <c r="P14" s="17">
        <v>1406</v>
      </c>
      <c r="Q14" s="17">
        <f t="shared" si="1"/>
        <v>346.08333333333331</v>
      </c>
    </row>
    <row r="15" spans="2:17" ht="36" customHeight="1" x14ac:dyDescent="0.25">
      <c r="B15" s="18">
        <v>10</v>
      </c>
      <c r="C15" s="19" t="s">
        <v>31</v>
      </c>
      <c r="D15" s="19" t="s">
        <v>22</v>
      </c>
      <c r="E15" s="19">
        <v>13</v>
      </c>
      <c r="F15" s="19">
        <v>10</v>
      </c>
      <c r="G15" s="17">
        <v>6106</v>
      </c>
      <c r="H15" s="17">
        <v>5604</v>
      </c>
      <c r="I15" s="17">
        <v>5461</v>
      </c>
      <c r="J15" s="17">
        <v>645</v>
      </c>
      <c r="K15" s="17">
        <v>85</v>
      </c>
      <c r="L15" s="17">
        <v>2443</v>
      </c>
      <c r="M15" s="17">
        <v>1914</v>
      </c>
      <c r="N15" s="17">
        <v>176</v>
      </c>
      <c r="O15" s="17">
        <v>1789</v>
      </c>
      <c r="P15" s="17">
        <v>1196</v>
      </c>
      <c r="Q15" s="17">
        <f t="shared" si="1"/>
        <v>467</v>
      </c>
    </row>
    <row r="16" spans="2:17" ht="31.5" customHeight="1" x14ac:dyDescent="0.25">
      <c r="B16" s="18">
        <v>11</v>
      </c>
      <c r="C16" s="19" t="s">
        <v>32</v>
      </c>
      <c r="D16" s="19" t="s">
        <v>22</v>
      </c>
      <c r="E16" s="19">
        <v>13</v>
      </c>
      <c r="F16" s="19">
        <v>7</v>
      </c>
      <c r="G16" s="17">
        <v>17510</v>
      </c>
      <c r="H16" s="17">
        <v>16872</v>
      </c>
      <c r="I16" s="17">
        <v>16804</v>
      </c>
      <c r="J16" s="17">
        <v>707</v>
      </c>
      <c r="K16" s="17">
        <v>158</v>
      </c>
      <c r="L16" s="17">
        <v>1619</v>
      </c>
      <c r="M16" s="17">
        <v>1132</v>
      </c>
      <c r="N16" s="17">
        <v>40</v>
      </c>
      <c r="O16" s="17">
        <v>2267</v>
      </c>
      <c r="P16" s="17">
        <v>12946</v>
      </c>
      <c r="Q16" s="17">
        <f t="shared" si="1"/>
        <v>1406</v>
      </c>
    </row>
    <row r="17" spans="2:17" ht="30" customHeight="1" x14ac:dyDescent="0.25">
      <c r="B17" s="18">
        <v>12</v>
      </c>
      <c r="C17" s="19" t="s">
        <v>33</v>
      </c>
      <c r="D17" s="19" t="s">
        <v>22</v>
      </c>
      <c r="E17" s="19">
        <v>15</v>
      </c>
      <c r="F17" s="19">
        <v>8</v>
      </c>
      <c r="G17" s="17">
        <v>17901</v>
      </c>
      <c r="H17" s="17">
        <v>15922</v>
      </c>
      <c r="I17" s="17">
        <v>14933</v>
      </c>
      <c r="J17" s="17">
        <v>2968</v>
      </c>
      <c r="K17" s="17">
        <v>130</v>
      </c>
      <c r="L17" s="17">
        <v>8290</v>
      </c>
      <c r="M17" s="17">
        <v>7399</v>
      </c>
      <c r="N17" s="17">
        <v>439</v>
      </c>
      <c r="O17" s="17">
        <v>4808</v>
      </c>
      <c r="P17" s="17">
        <v>2385</v>
      </c>
      <c r="Q17" s="17">
        <f t="shared" si="1"/>
        <v>1326.8333333333333</v>
      </c>
    </row>
    <row r="18" spans="2:17" ht="32.25" customHeight="1" x14ac:dyDescent="0.25">
      <c r="B18" s="18">
        <v>13</v>
      </c>
      <c r="C18" s="19" t="s">
        <v>34</v>
      </c>
      <c r="D18" s="19" t="s">
        <v>22</v>
      </c>
      <c r="E18" s="19">
        <v>11</v>
      </c>
      <c r="F18" s="19">
        <v>7</v>
      </c>
      <c r="G18" s="17">
        <v>7808</v>
      </c>
      <c r="H18" s="17">
        <v>7379</v>
      </c>
      <c r="I18" s="17">
        <v>7222</v>
      </c>
      <c r="J18" s="17">
        <v>586</v>
      </c>
      <c r="K18" s="17">
        <v>38</v>
      </c>
      <c r="L18" s="17">
        <v>2199</v>
      </c>
      <c r="M18" s="17">
        <v>1560</v>
      </c>
      <c r="N18" s="17">
        <v>68</v>
      </c>
      <c r="O18" s="17">
        <v>4501</v>
      </c>
      <c r="P18" s="17">
        <v>611</v>
      </c>
      <c r="Q18" s="17">
        <f t="shared" si="1"/>
        <v>614.91666666666663</v>
      </c>
    </row>
    <row r="19" spans="2:17" ht="29.25" customHeight="1" x14ac:dyDescent="0.25">
      <c r="B19" s="18">
        <v>14</v>
      </c>
      <c r="C19" s="19" t="s">
        <v>35</v>
      </c>
      <c r="D19" s="19" t="s">
        <v>22</v>
      </c>
      <c r="E19" s="19">
        <v>5</v>
      </c>
      <c r="F19" s="19">
        <v>2</v>
      </c>
      <c r="G19" s="17">
        <v>3210</v>
      </c>
      <c r="H19" s="17">
        <v>2631</v>
      </c>
      <c r="I19" s="17">
        <v>2708</v>
      </c>
      <c r="J19" s="17">
        <v>502</v>
      </c>
      <c r="K19" s="17">
        <v>38</v>
      </c>
      <c r="L19" s="17">
        <v>635</v>
      </c>
      <c r="M19" s="17">
        <v>518</v>
      </c>
      <c r="N19" s="17">
        <v>29</v>
      </c>
      <c r="O19" s="17">
        <v>1520</v>
      </c>
      <c r="P19" s="17">
        <v>447</v>
      </c>
      <c r="Q19" s="17">
        <f t="shared" si="1"/>
        <v>219.25</v>
      </c>
    </row>
  </sheetData>
  <mergeCells count="8">
    <mergeCell ref="Q3:Q4"/>
    <mergeCell ref="L4:P4"/>
    <mergeCell ref="B3:B4"/>
    <mergeCell ref="C3:C4"/>
    <mergeCell ref="E3:F3"/>
    <mergeCell ref="G3:H3"/>
    <mergeCell ref="I3:I4"/>
    <mergeCell ref="J3:K3"/>
  </mergeCell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Користувач Windows</dc:creator>
  <cp:lastModifiedBy>Користувач Windows</cp:lastModifiedBy>
  <dcterms:created xsi:type="dcterms:W3CDTF">2020-04-14T18:22:47Z</dcterms:created>
  <dcterms:modified xsi:type="dcterms:W3CDTF">2020-04-14T18:26:37Z</dcterms:modified>
</cp:coreProperties>
</file>